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1352" windowHeight="9216" activeTab="0"/>
  </bookViews>
  <sheets>
    <sheet name="First half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<sst xmlns="http://schemas.openxmlformats.org/spreadsheetml/2006/main" count="14" uniqueCount="13">
  <si>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</si>
  <si>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</si>
  <si>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</si>
  <si>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Minority shareholders</t>
  </si>
  <si>
    <r>
      <t xml:space="preserve">Ebitda </t>
    </r>
    <r>
      <rPr>
        <i/>
        <sz val="10"/>
        <rFont val="Arial"/>
        <family val="2"/>
      </rPr>
      <t>adjusted</t>
    </r>
  </si>
  <si>
    <r>
      <t xml:space="preserve">Ebit </t>
    </r>
    <r>
      <rPr>
        <i/>
        <sz val="10"/>
        <rFont val="Arial"/>
        <family val="2"/>
      </rPr>
      <t>adjusted</t>
    </r>
  </si>
  <si>
    <r>
      <t xml:space="preserve">Pre tax profit </t>
    </r>
    <r>
      <rPr>
        <i/>
        <sz val="10"/>
        <rFont val="Arial"/>
        <family val="2"/>
      </rPr>
      <t>adjusted</t>
    </r>
  </si>
  <si>
    <r>
      <t xml:space="preserve">Net profit </t>
    </r>
    <r>
      <rPr>
        <i/>
        <sz val="10"/>
        <rFont val="Arial"/>
        <family val="2"/>
      </rPr>
      <t>adjusted</t>
    </r>
  </si>
  <si>
    <r>
      <t xml:space="preserve">Shareholders of Parent Company </t>
    </r>
    <r>
      <rPr>
        <i/>
        <sz val="10"/>
        <rFont val="Arial"/>
        <family val="2"/>
      </rPr>
      <t>adjusted</t>
    </r>
  </si>
  <si>
    <t>Ch. % 22/23</t>
  </si>
  <si>
    <t>* Values net of operational adjustments</t>
  </si>
  <si>
    <t>1H 2023*</t>
  </si>
  <si>
    <t>1H 2022*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</si>
</sst>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[$-410]dddd\ d\ mmmm\ yyyy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6" fillId="33" borderId="11" xfId="0" applyNumberFormat="1" applyFont="1" applyFill="1" applyBorder="1" applyAlignment="1">
      <alignment horizontal="right"/>
    </xf>
    <xf numFmtId="187" fontId="0" fillId="33" borderId="11" xfId="0" applyNumberFormat="1" applyFont="1" applyFill="1" applyBorder="1" applyAlignment="1">
      <alignment horizontal="right"/>
    </xf>
    <xf numFmtId="179" fontId="6" fillId="33" borderId="12" xfId="0" applyNumberFormat="1" applyFont="1" applyFill="1" applyBorder="1" applyAlignment="1">
      <alignment horizontal="right"/>
    </xf>
    <xf numFmtId="187" fontId="0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184" fontId="0" fillId="33" borderId="13" xfId="0" applyNumberFormat="1" applyFill="1" applyBorder="1" applyAlignment="1">
      <alignment/>
    </xf>
    <xf numFmtId="181" fontId="0" fillId="33" borderId="13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Alignment="1">
      <alignment vertical="center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12.28125" style="3" customWidth="1"/>
    <col min="3" max="3" width="9.421875" style="3" customWidth="1"/>
    <col min="4" max="4" width="12.7109375" style="3" customWidth="1"/>
    <col min="5" max="5" width="10.7109375" style="3" customWidth="1"/>
    <col min="6" max="6" width="12.7109375" style="3" customWidth="1"/>
    <col min="7" max="16384" width="9.140625" style="3" customWidth="1"/>
  </cols>
  <sheetData>
    <row r="1" spans="1:6" ht="12.75">
      <c r="A1" s="1" t="s">
        <v>1</v>
      </c>
      <c r="B1" s="21" t="s">
        <v>11</v>
      </c>
      <c r="C1" s="15" t="s">
        <v>0</v>
      </c>
      <c r="D1" s="21" t="s">
        <v>12</v>
      </c>
      <c r="E1" s="15" t="s">
        <v>0</v>
      </c>
      <c r="F1" s="2" t="s">
        <v>9</v>
      </c>
    </row>
    <row r="2" spans="1:6" ht="12.75">
      <c r="A2" s="4" t="s">
        <v>2</v>
      </c>
      <c r="B2" s="22">
        <v>8297.5</v>
      </c>
      <c r="C2" s="17">
        <f>B2/$B$2</f>
        <v>1</v>
      </c>
      <c r="D2" s="22">
        <v>8896</v>
      </c>
      <c r="E2" s="17">
        <f>D2/$D$2</f>
        <v>1</v>
      </c>
      <c r="F2" s="18">
        <f>B2/D2-1</f>
        <v>-0.06727742805755399</v>
      </c>
    </row>
    <row r="3" spans="1:6" ht="12.75">
      <c r="A3" s="5" t="s">
        <v>4</v>
      </c>
      <c r="B3" s="23">
        <v>718.3</v>
      </c>
      <c r="C3" s="19">
        <f>B3/$B$2</f>
        <v>0.08656824344682133</v>
      </c>
      <c r="D3" s="23">
        <v>631.2</v>
      </c>
      <c r="E3" s="19">
        <f>D3/$D$2</f>
        <v>0.07095323741007195</v>
      </c>
      <c r="F3" s="20">
        <f>B3/D3-1</f>
        <v>0.13799112801013935</v>
      </c>
    </row>
    <row r="4" spans="1:6" ht="12.75">
      <c r="A4" s="5" t="s">
        <v>5</v>
      </c>
      <c r="B4" s="23">
        <v>374.7</v>
      </c>
      <c r="C4" s="19">
        <f>B4/$B$2</f>
        <v>0.04515818017475143</v>
      </c>
      <c r="D4" s="23">
        <v>334.9</v>
      </c>
      <c r="E4" s="19">
        <f>D4/$D$2</f>
        <v>0.03764613309352518</v>
      </c>
      <c r="F4" s="20">
        <f>B4/D4-1</f>
        <v>0.1188414452075246</v>
      </c>
    </row>
    <row r="5" spans="1:6" ht="12.75">
      <c r="A5" s="5" t="s">
        <v>6</v>
      </c>
      <c r="B5" s="23">
        <v>284.2</v>
      </c>
      <c r="C5" s="19">
        <f>B5/$B$2</f>
        <v>0.03425128050617656</v>
      </c>
      <c r="D5" s="23">
        <v>284</v>
      </c>
      <c r="E5" s="19">
        <f>D5/$D$2</f>
        <v>0.03192446043165468</v>
      </c>
      <c r="F5" s="20">
        <f>B5/D5-1</f>
        <v>0.0007042253521125641</v>
      </c>
    </row>
    <row r="6" spans="1:6" ht="12.75">
      <c r="A6" s="6" t="s">
        <v>7</v>
      </c>
      <c r="B6" s="23">
        <v>208</v>
      </c>
      <c r="C6" s="19">
        <f>B6/$B$2</f>
        <v>0.0250677915034649</v>
      </c>
      <c r="D6" s="23">
        <v>201.7</v>
      </c>
      <c r="E6" s="19">
        <f>D6/$D$2</f>
        <v>0.022673111510791367</v>
      </c>
      <c r="F6" s="20">
        <f>B6/D6-1</f>
        <v>0.031234506693108566</v>
      </c>
    </row>
    <row r="7" spans="1:6" ht="6.75" customHeight="1">
      <c r="A7" s="14"/>
      <c r="B7" s="23"/>
      <c r="C7" s="19"/>
      <c r="D7" s="23"/>
      <c r="E7" s="19"/>
      <c r="F7" s="20"/>
    </row>
    <row r="8" spans="1:6" ht="12.75">
      <c r="A8" s="24" t="s">
        <v>8</v>
      </c>
      <c r="B8" s="23">
        <v>187.7</v>
      </c>
      <c r="C8" s="19">
        <f>B8/$B$2</f>
        <v>0.02262127146730943</v>
      </c>
      <c r="D8" s="23">
        <v>183.3</v>
      </c>
      <c r="E8" s="19">
        <f>D8/$D$2</f>
        <v>0.02060476618705036</v>
      </c>
      <c r="F8" s="20">
        <f>B8/D8-1</f>
        <v>0.024004364429896174</v>
      </c>
    </row>
    <row r="9" spans="1:6" ht="12.75">
      <c r="A9" s="16" t="s">
        <v>3</v>
      </c>
      <c r="B9" s="23">
        <f>B6-B8</f>
        <v>20.30000000000001</v>
      </c>
      <c r="C9" s="19">
        <f>B9/$B$2</f>
        <v>0.00244652003615547</v>
      </c>
      <c r="D9" s="23">
        <v>18.4</v>
      </c>
      <c r="E9" s="19">
        <f>D9/$D$2</f>
        <v>0.002068345323741007</v>
      </c>
      <c r="F9" s="20">
        <f>B9/D9-1</f>
        <v>0.10326086956521818</v>
      </c>
    </row>
    <row r="10" ht="12.75">
      <c r="A10" s="25" t="s">
        <v>10</v>
      </c>
    </row>
    <row r="11" spans="1:11" ht="12.75">
      <c r="A11" s="7"/>
      <c r="J11" s="8"/>
      <c r="K11" s="8"/>
    </row>
    <row r="12" spans="10:11" ht="12.75">
      <c r="J12" s="9"/>
      <c r="K12" s="9"/>
    </row>
    <row r="13" spans="10:11" ht="12.75">
      <c r="J13" s="10"/>
      <c r="K13" s="11"/>
    </row>
    <row r="14" spans="10:11" ht="12.75">
      <c r="J14" s="12"/>
      <c r="K14" s="11"/>
    </row>
    <row r="15" spans="10:11" ht="12.75">
      <c r="J15" s="13"/>
      <c r="K15" s="11"/>
    </row>
    <row r="16" spans="10:11" ht="12.75">
      <c r="J16" s="12"/>
      <c r="K16" s="11"/>
    </row>
    <row r="17" spans="10:11" ht="12.75">
      <c r="J17" s="8"/>
      <c r="K1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dcterms:created xsi:type="dcterms:W3CDTF">2007-10-02T14:26:07Z</dcterms:created>
  <dcterms:modified xsi:type="dcterms:W3CDTF">2023-07-21T12:48:44Z</dcterms:modified>
  <cp:category/>
  <cp:version/>
  <cp:contentType/>
  <cp:contentStatus/>
</cp:coreProperties>
</file>